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taalonso/Desktop/"/>
    </mc:Choice>
  </mc:AlternateContent>
  <xr:revisionPtr revIDLastSave="0" documentId="13_ncr:1_{50974CFD-4FCD-AD4C-882E-732D2326C25A}" xr6:coauthVersionLast="31" xr6:coauthVersionMax="31" xr10:uidLastSave="{00000000-0000-0000-0000-000000000000}"/>
  <bookViews>
    <workbookView xWindow="-20" yWindow="460" windowWidth="28660" windowHeight="17420" xr2:uid="{22752785-C27D-E246-8816-4A52850806BA}"/>
  </bookViews>
  <sheets>
    <sheet name="Gastos e ingresos personaless" sheetId="1" r:id="rId1"/>
    <sheet name="Hoja1" sheetId="2" state="hidden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0" i="1"/>
  <c r="K46" i="1"/>
  <c r="K45" i="1"/>
  <c r="K34" i="1"/>
  <c r="K9" i="1"/>
  <c r="E34" i="1"/>
  <c r="E9" i="1"/>
  <c r="L46" i="1"/>
  <c r="L47" i="1" s="1"/>
  <c r="L45" i="1"/>
  <c r="L42" i="1"/>
  <c r="K42" i="1"/>
  <c r="L41" i="1"/>
  <c r="K41" i="1"/>
  <c r="K40" i="1"/>
  <c r="L39" i="1"/>
  <c r="K39" i="1"/>
  <c r="L38" i="1"/>
  <c r="K38" i="1"/>
  <c r="L37" i="1"/>
  <c r="K37" i="1"/>
  <c r="L36" i="1"/>
  <c r="K36" i="1"/>
  <c r="F36" i="1"/>
  <c r="E36" i="1"/>
  <c r="L35" i="1"/>
  <c r="K35" i="1"/>
  <c r="F35" i="1"/>
  <c r="E35" i="1"/>
  <c r="L34" i="1"/>
  <c r="F34" i="1"/>
  <c r="L33" i="1"/>
  <c r="K33" i="1"/>
  <c r="F33" i="1"/>
  <c r="E33" i="1"/>
  <c r="L32" i="1"/>
  <c r="K32" i="1"/>
  <c r="F32" i="1"/>
  <c r="E32" i="1"/>
  <c r="L31" i="1"/>
  <c r="K31" i="1"/>
  <c r="F31" i="1"/>
  <c r="E31" i="1"/>
  <c r="L30" i="1"/>
  <c r="L43" i="1" s="1"/>
  <c r="L48" i="1" s="1"/>
  <c r="K30" i="1"/>
  <c r="F30" i="1"/>
  <c r="F48" i="1" s="1"/>
  <c r="E30" i="1"/>
  <c r="F9" i="1"/>
  <c r="L23" i="1"/>
  <c r="L22" i="1"/>
  <c r="L21" i="1"/>
  <c r="L18" i="1"/>
  <c r="L9" i="1"/>
  <c r="N28" i="1" l="1"/>
  <c r="N29" i="1" s="1"/>
  <c r="N31" i="1" s="1"/>
  <c r="K17" i="1"/>
  <c r="K16" i="1"/>
  <c r="K15" i="1"/>
  <c r="K14" i="1"/>
  <c r="K13" i="1"/>
  <c r="K12" i="1"/>
  <c r="K11" i="1"/>
  <c r="K10" i="1"/>
  <c r="K8" i="1"/>
  <c r="K7" i="1"/>
  <c r="K6" i="1"/>
  <c r="K5" i="1"/>
  <c r="F6" i="1" l="1"/>
  <c r="F7" i="1"/>
  <c r="F8" i="1"/>
  <c r="F10" i="1"/>
  <c r="F11" i="1"/>
  <c r="E11" i="1"/>
  <c r="E10" i="1"/>
  <c r="E8" i="1"/>
  <c r="E7" i="1"/>
  <c r="E6" i="1"/>
  <c r="E5" i="1"/>
  <c r="L20" i="1"/>
  <c r="L17" i="1"/>
  <c r="L16" i="1"/>
  <c r="L14" i="1"/>
  <c r="L13" i="1"/>
  <c r="L12" i="1"/>
  <c r="L11" i="1"/>
  <c r="L10" i="1"/>
  <c r="L8" i="1"/>
  <c r="L7" i="1"/>
  <c r="L6" i="1"/>
  <c r="L5" i="1"/>
  <c r="F5" i="1"/>
  <c r="F23" i="1" l="1"/>
  <c r="N3" i="1"/>
  <c r="N4" i="1" s="1"/>
  <c r="N6" i="1" s="1"/>
</calcChain>
</file>

<file path=xl/sharedStrings.xml><?xml version="1.0" encoding="utf-8"?>
<sst xmlns="http://schemas.openxmlformats.org/spreadsheetml/2006/main" count="137" uniqueCount="51">
  <si>
    <t>MADRE</t>
  </si>
  <si>
    <t>INGRESOS</t>
  </si>
  <si>
    <t>GASTOS</t>
  </si>
  <si>
    <t>Fuente</t>
  </si>
  <si>
    <t>Importe</t>
  </si>
  <si>
    <t>Frecuencia</t>
  </si>
  <si>
    <t>Total anual</t>
  </si>
  <si>
    <t>Disponible mensual</t>
  </si>
  <si>
    <t>Sueldo / Ingresos netos</t>
  </si>
  <si>
    <t>mensual</t>
  </si>
  <si>
    <t>Transporte</t>
  </si>
  <si>
    <t>Aportación común</t>
  </si>
  <si>
    <t>Pagas extra</t>
  </si>
  <si>
    <t>--</t>
  </si>
  <si>
    <t>Ropa</t>
  </si>
  <si>
    <t>semestral</t>
  </si>
  <si>
    <t>Ahorro mensual</t>
  </si>
  <si>
    <t>Bono</t>
  </si>
  <si>
    <t>Comida</t>
  </si>
  <si>
    <t>Salir</t>
  </si>
  <si>
    <t>Ayudas</t>
  </si>
  <si>
    <t>Otros</t>
  </si>
  <si>
    <t>Deporte</t>
  </si>
  <si>
    <t>anual</t>
  </si>
  <si>
    <t>trimestral</t>
  </si>
  <si>
    <t>Gastos extras, otros gastos</t>
  </si>
  <si>
    <t>TOTAL</t>
  </si>
  <si>
    <t>PADRE</t>
  </si>
  <si>
    <t>No discrecional</t>
  </si>
  <si>
    <t>Discrecional</t>
  </si>
  <si>
    <t>Tipo</t>
  </si>
  <si>
    <t>INVERSIONES</t>
  </si>
  <si>
    <t>Rentas de inmuebles: alquileres</t>
  </si>
  <si>
    <t>Retas financieras: intereses bancarios y dividendos</t>
  </si>
  <si>
    <t>Total gastos</t>
  </si>
  <si>
    <t>Total inversiones</t>
  </si>
  <si>
    <t>Impuestos</t>
  </si>
  <si>
    <t>Seguridad social</t>
  </si>
  <si>
    <t>Gastos asociados a rentas de inmuebles (hipoteca, comunidad, impuestos, etc)</t>
  </si>
  <si>
    <t>Gastos asociados a rentas financieras (comisiones, etc)</t>
  </si>
  <si>
    <t>Seguros (personales, de salud, etc.)</t>
  </si>
  <si>
    <t>Gastos médicos</t>
  </si>
  <si>
    <t>Suscripciones (por ejemplo, amazon, spotify, etc.)</t>
  </si>
  <si>
    <t>Sueldo / Ingresos netos medios</t>
  </si>
  <si>
    <t>Rentas financieras: intereses bancarios y dividendos</t>
  </si>
  <si>
    <t xml:space="preserve">Ocio: salir, viajes, etc. </t>
  </si>
  <si>
    <t>Planes de ahorro o pensiones</t>
  </si>
  <si>
    <t>Otras inversiones</t>
  </si>
  <si>
    <t>Gastos asociados a rentas de inmuebles (hipoteca, comunidad,IBI, etc)</t>
  </si>
  <si>
    <t>INGRESO PERSONAL DISPONIBLE ANUAL</t>
  </si>
  <si>
    <t>Ingreso personal disponible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</si>
</sst>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2398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rgb="FF00B0F0"/>
      </bottom>
      <diagonal/>
    </border>
    <border>
      <left/>
      <right/>
      <top style="thin">
        <color theme="8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 style="thin">
        <color theme="8"/>
      </top>
      <bottom style="thin">
        <color theme="8"/>
      </bottom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medium">
        <color indexed="64"/>
      </bottom>
      <diagonal/>
    </border>
    <border>
      <left style="thin">
        <color rgb="FF00B0F0"/>
      </left>
      <right/>
      <top style="thin">
        <color theme="8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theme="8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" fontId="0" fillId="0" borderId="1" xfId="0" applyNumberFormat="1" applyBorder="1"/>
    <xf numFmtId="0" fontId="0" fillId="2" borderId="2" xfId="0" applyFill="1" applyBorder="1"/>
    <xf numFmtId="0" fontId="0" fillId="0" borderId="1" xfId="0" applyBorder="1"/>
    <xf numFmtId="0" fontId="0" fillId="0" borderId="2" xfId="0" applyBorder="1"/>
    <xf numFmtId="0" fontId="0" fillId="0" borderId="0" xfId="0" quotePrefix="1" applyAlignment="1">
      <alignment horizontal="center"/>
    </xf>
    <xf numFmtId="1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1" fillId="5" borderId="0" xfId="0" applyFont="1" applyFill="1"/>
    <xf numFmtId="0" fontId="0" fillId="5" borderId="0" xfId="0" applyFill="1"/>
    <xf numFmtId="0" fontId="0" fillId="5" borderId="5" xfId="0" applyFill="1" applyBorder="1"/>
    <xf numFmtId="0" fontId="0" fillId="0" borderId="0" xfId="0" quotePrefix="1"/>
    <xf numFmtId="3" fontId="2" fillId="0" borderId="0" xfId="0" applyNumberFormat="1" applyFont="1" applyFill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Protection="1">
      <protection hidden="1"/>
    </xf>
    <xf numFmtId="0" fontId="0" fillId="0" borderId="0" xfId="0" applyAlignment="1">
      <alignment horizontal="center"/>
    </xf>
    <xf numFmtId="0" fontId="1" fillId="0" borderId="14" xfId="0" applyFont="1" applyBorder="1"/>
    <xf numFmtId="0" fontId="0" fillId="0" borderId="15" xfId="0" applyFill="1" applyBorder="1" applyProtection="1">
      <protection hidden="1"/>
    </xf>
    <xf numFmtId="0" fontId="1" fillId="0" borderId="9" xfId="0" applyFont="1" applyBorder="1"/>
    <xf numFmtId="0" fontId="1" fillId="0" borderId="16" xfId="0" applyFont="1" applyBorder="1"/>
    <xf numFmtId="0" fontId="0" fillId="0" borderId="15" xfId="0" applyBorder="1"/>
    <xf numFmtId="0" fontId="0" fillId="0" borderId="17" xfId="0" applyBorder="1"/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/>
    <xf numFmtId="0" fontId="0" fillId="0" borderId="19" xfId="0" applyBorder="1"/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1" fillId="6" borderId="0" xfId="0" applyFont="1" applyFill="1" applyAlignment="1">
      <alignment horizontal="left" indent="1"/>
    </xf>
    <xf numFmtId="0" fontId="0" fillId="6" borderId="0" xfId="0" applyFill="1"/>
    <xf numFmtId="0" fontId="1" fillId="6" borderId="12" xfId="0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A9EF6-A465-AA4A-A05D-C1E8DD112B33}">
  <dimension ref="A2:O48"/>
  <sheetViews>
    <sheetView showGridLines="0" tabSelected="1" topLeftCell="B2" zoomScale="115" workbookViewId="0">
      <selection activeCell="N22" sqref="N22"/>
    </sheetView>
  </sheetViews>
  <sheetFormatPr baseColWidth="10" defaultRowHeight="16" x14ac:dyDescent="0.2"/>
  <cols>
    <col min="1" max="1" width="7.6640625" customWidth="1"/>
    <col min="2" max="2" width="52" customWidth="1"/>
    <col min="5" max="5" width="10.83203125" hidden="1" customWidth="1"/>
    <col min="7" max="7" width="5.1640625" customWidth="1"/>
    <col min="8" max="8" width="48.6640625" customWidth="1"/>
    <col min="11" max="11" width="10.83203125" hidden="1" customWidth="1"/>
    <col min="12" max="12" width="11.5" bestFit="1" customWidth="1"/>
    <col min="13" max="13" width="4.83203125" customWidth="1"/>
    <col min="15" max="15" width="35.83203125" bestFit="1" customWidth="1"/>
  </cols>
  <sheetData>
    <row r="2" spans="1:15" ht="19" x14ac:dyDescent="0.2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9" x14ac:dyDescent="0.2">
      <c r="B3" s="36" t="s">
        <v>1</v>
      </c>
      <c r="C3" s="37"/>
      <c r="D3" s="37"/>
      <c r="E3" s="37"/>
      <c r="F3" s="38"/>
      <c r="G3" s="15"/>
      <c r="H3" s="32" t="s">
        <v>2</v>
      </c>
      <c r="I3" s="33"/>
      <c r="J3" s="33"/>
      <c r="K3" s="33"/>
      <c r="L3" s="34"/>
      <c r="N3" s="4">
        <f>F23-L23</f>
        <v>0</v>
      </c>
      <c r="O3" s="3" t="s">
        <v>49</v>
      </c>
    </row>
    <row r="4" spans="1:15" x14ac:dyDescent="0.2">
      <c r="B4" s="20" t="s">
        <v>3</v>
      </c>
      <c r="C4" s="27" t="s">
        <v>4</v>
      </c>
      <c r="D4" s="28" t="s">
        <v>5</v>
      </c>
      <c r="E4" s="27"/>
      <c r="F4" s="27" t="s">
        <v>6</v>
      </c>
      <c r="G4" s="29"/>
      <c r="H4" s="20" t="s">
        <v>3</v>
      </c>
      <c r="I4" s="1" t="s">
        <v>4</v>
      </c>
      <c r="J4" s="22" t="s">
        <v>5</v>
      </c>
      <c r="K4" s="22"/>
      <c r="L4" s="23" t="s">
        <v>6</v>
      </c>
      <c r="N4" s="2">
        <f>N3/12</f>
        <v>0</v>
      </c>
      <c r="O4" s="3" t="s">
        <v>50</v>
      </c>
    </row>
    <row r="5" spans="1:15" x14ac:dyDescent="0.2">
      <c r="B5" s="15" t="s">
        <v>43</v>
      </c>
      <c r="C5" s="24">
        <v>0</v>
      </c>
      <c r="D5" s="26" t="s">
        <v>9</v>
      </c>
      <c r="E5" s="21">
        <f t="shared" ref="E5:E11" si="0">IF(D5="mensual",12,IF(D5="trimestral",4,IF(D5="semestral",2,IF(D5="anual",1))))</f>
        <v>12</v>
      </c>
      <c r="F5" s="25">
        <f>C5*12</f>
        <v>0</v>
      </c>
      <c r="G5" s="16"/>
      <c r="H5" t="s">
        <v>36</v>
      </c>
      <c r="I5" s="24">
        <v>0</v>
      </c>
      <c r="J5" s="19" t="s">
        <v>9</v>
      </c>
      <c r="K5" s="21">
        <f t="shared" ref="K5:K17" si="1">IF(J5="mensual",12,IF(J5="trimestral",4,IF(J5="semestral",2,IF(J5="anual",1))))</f>
        <v>12</v>
      </c>
      <c r="L5" s="25">
        <f>I5*12</f>
        <v>0</v>
      </c>
      <c r="N5" s="4">
        <v>0</v>
      </c>
      <c r="O5" s="5" t="s">
        <v>11</v>
      </c>
    </row>
    <row r="6" spans="1:15" ht="17" thickBot="1" x14ac:dyDescent="0.25">
      <c r="B6" s="15" t="s">
        <v>12</v>
      </c>
      <c r="C6">
        <v>0</v>
      </c>
      <c r="D6" s="14" t="s">
        <v>15</v>
      </c>
      <c r="E6" s="18">
        <f t="shared" si="0"/>
        <v>2</v>
      </c>
      <c r="F6" s="16">
        <f t="shared" ref="F6:F11" si="2">C6*12</f>
        <v>0</v>
      </c>
      <c r="G6" s="16"/>
      <c r="H6" t="s">
        <v>37</v>
      </c>
      <c r="I6">
        <v>0</v>
      </c>
      <c r="J6" s="19" t="s">
        <v>15</v>
      </c>
      <c r="K6" s="18">
        <f t="shared" si="1"/>
        <v>2</v>
      </c>
      <c r="L6" s="16">
        <f>I6*2</f>
        <v>0</v>
      </c>
      <c r="N6" s="7">
        <f>N4-N5</f>
        <v>0</v>
      </c>
      <c r="O6" s="8" t="s">
        <v>16</v>
      </c>
    </row>
    <row r="7" spans="1:15" x14ac:dyDescent="0.2">
      <c r="A7" s="16"/>
      <c r="B7" t="s">
        <v>17</v>
      </c>
      <c r="C7">
        <v>0</v>
      </c>
      <c r="D7" s="14" t="s">
        <v>23</v>
      </c>
      <c r="E7" s="18">
        <f t="shared" si="0"/>
        <v>1</v>
      </c>
      <c r="F7" s="16">
        <f t="shared" si="2"/>
        <v>0</v>
      </c>
      <c r="G7" s="16"/>
      <c r="H7" t="s">
        <v>48</v>
      </c>
      <c r="I7">
        <v>0</v>
      </c>
      <c r="J7" s="19" t="s">
        <v>9</v>
      </c>
      <c r="K7" s="18">
        <f t="shared" si="1"/>
        <v>12</v>
      </c>
      <c r="L7" s="16">
        <f>I7*12</f>
        <v>0</v>
      </c>
    </row>
    <row r="8" spans="1:15" x14ac:dyDescent="0.2">
      <c r="A8" s="16"/>
      <c r="B8" t="s">
        <v>32</v>
      </c>
      <c r="C8">
        <v>0</v>
      </c>
      <c r="D8" s="14" t="s">
        <v>9</v>
      </c>
      <c r="E8" s="18">
        <f t="shared" si="0"/>
        <v>12</v>
      </c>
      <c r="F8" s="16">
        <f t="shared" si="2"/>
        <v>0</v>
      </c>
      <c r="G8" s="16"/>
      <c r="H8" t="s">
        <v>39</v>
      </c>
      <c r="I8">
        <v>0</v>
      </c>
      <c r="J8" s="19" t="s">
        <v>9</v>
      </c>
      <c r="K8" s="18">
        <f t="shared" si="1"/>
        <v>12</v>
      </c>
      <c r="L8" s="16">
        <f>I8*12</f>
        <v>0</v>
      </c>
    </row>
    <row r="9" spans="1:15" x14ac:dyDescent="0.2">
      <c r="A9" s="16"/>
      <c r="B9" t="s">
        <v>44</v>
      </c>
      <c r="C9">
        <v>0</v>
      </c>
      <c r="D9" s="14" t="s">
        <v>9</v>
      </c>
      <c r="E9" s="18">
        <f t="shared" si="0"/>
        <v>12</v>
      </c>
      <c r="F9" s="16">
        <f t="shared" si="2"/>
        <v>0</v>
      </c>
      <c r="G9" s="16"/>
      <c r="H9" t="s">
        <v>40</v>
      </c>
      <c r="I9">
        <v>0</v>
      </c>
      <c r="J9" s="19" t="s">
        <v>9</v>
      </c>
      <c r="K9" s="18">
        <f t="shared" si="1"/>
        <v>12</v>
      </c>
      <c r="L9" s="16">
        <f>I9*12</f>
        <v>0</v>
      </c>
    </row>
    <row r="10" spans="1:15" x14ac:dyDescent="0.2">
      <c r="B10" s="15" t="s">
        <v>20</v>
      </c>
      <c r="C10">
        <v>0</v>
      </c>
      <c r="D10" s="14" t="s">
        <v>9</v>
      </c>
      <c r="E10" s="18">
        <f t="shared" si="0"/>
        <v>12</v>
      </c>
      <c r="F10" s="16">
        <f t="shared" si="2"/>
        <v>0</v>
      </c>
      <c r="G10" s="16"/>
      <c r="H10" t="s">
        <v>41</v>
      </c>
      <c r="I10">
        <v>0</v>
      </c>
      <c r="J10" s="19" t="s">
        <v>15</v>
      </c>
      <c r="K10" s="18">
        <f t="shared" si="1"/>
        <v>2</v>
      </c>
      <c r="L10" s="16">
        <f>I10*2</f>
        <v>0</v>
      </c>
    </row>
    <row r="11" spans="1:15" x14ac:dyDescent="0.2">
      <c r="B11" s="15" t="s">
        <v>21</v>
      </c>
      <c r="C11">
        <v>0</v>
      </c>
      <c r="D11" s="19" t="s">
        <v>13</v>
      </c>
      <c r="E11" s="18" t="b">
        <f t="shared" si="0"/>
        <v>0</v>
      </c>
      <c r="F11" s="16">
        <f t="shared" si="2"/>
        <v>0</v>
      </c>
      <c r="G11" s="16"/>
      <c r="H11" t="s">
        <v>10</v>
      </c>
      <c r="I11">
        <v>0</v>
      </c>
      <c r="J11" s="19" t="s">
        <v>9</v>
      </c>
      <c r="K11" s="18">
        <f t="shared" si="1"/>
        <v>12</v>
      </c>
      <c r="L11" s="16">
        <f>I11*12</f>
        <v>0</v>
      </c>
    </row>
    <row r="12" spans="1:15" x14ac:dyDescent="0.2">
      <c r="B12" s="15"/>
      <c r="E12" s="30"/>
      <c r="F12" s="16"/>
      <c r="G12" s="16"/>
      <c r="H12" t="s">
        <v>18</v>
      </c>
      <c r="I12">
        <v>0</v>
      </c>
      <c r="J12" s="19" t="s">
        <v>15</v>
      </c>
      <c r="K12" s="18">
        <f t="shared" si="1"/>
        <v>2</v>
      </c>
      <c r="L12" s="16">
        <f>I12</f>
        <v>0</v>
      </c>
    </row>
    <row r="13" spans="1:15" x14ac:dyDescent="0.2">
      <c r="A13" s="16"/>
      <c r="E13" s="30"/>
      <c r="F13" s="16"/>
      <c r="G13" s="16"/>
      <c r="H13" t="s">
        <v>14</v>
      </c>
      <c r="I13">
        <v>0</v>
      </c>
      <c r="J13" s="19" t="s">
        <v>23</v>
      </c>
      <c r="K13" s="18">
        <f t="shared" si="1"/>
        <v>1</v>
      </c>
      <c r="L13" s="16">
        <f>I13*4</f>
        <v>0</v>
      </c>
    </row>
    <row r="14" spans="1:15" x14ac:dyDescent="0.2">
      <c r="A14" s="16"/>
      <c r="E14" s="30"/>
      <c r="F14" s="16"/>
      <c r="G14" s="16"/>
      <c r="H14" t="s">
        <v>22</v>
      </c>
      <c r="I14">
        <v>0</v>
      </c>
      <c r="J14" s="19" t="s">
        <v>15</v>
      </c>
      <c r="K14" s="18">
        <f t="shared" si="1"/>
        <v>2</v>
      </c>
      <c r="L14" s="16">
        <f>I14</f>
        <v>0</v>
      </c>
    </row>
    <row r="15" spans="1:15" x14ac:dyDescent="0.2">
      <c r="A15" s="16"/>
      <c r="E15" s="30"/>
      <c r="F15" s="16"/>
      <c r="G15" s="16"/>
      <c r="H15" t="s">
        <v>45</v>
      </c>
      <c r="I15">
        <v>0</v>
      </c>
      <c r="J15" s="6" t="s">
        <v>23</v>
      </c>
      <c r="K15" s="18">
        <f t="shared" si="1"/>
        <v>1</v>
      </c>
      <c r="L15" s="16">
        <v>0</v>
      </c>
    </row>
    <row r="16" spans="1:15" x14ac:dyDescent="0.2">
      <c r="A16" s="16"/>
      <c r="E16" s="30"/>
      <c r="F16" s="16"/>
      <c r="G16" s="16"/>
      <c r="H16" t="s">
        <v>42</v>
      </c>
      <c r="I16">
        <v>0</v>
      </c>
      <c r="J16" s="19" t="s">
        <v>9</v>
      </c>
      <c r="K16" s="18">
        <f t="shared" si="1"/>
        <v>12</v>
      </c>
      <c r="L16" s="16">
        <f>I16</f>
        <v>0</v>
      </c>
    </row>
    <row r="17" spans="1:15" x14ac:dyDescent="0.2">
      <c r="A17" s="16"/>
      <c r="E17" s="30"/>
      <c r="F17" s="16"/>
      <c r="G17" s="16"/>
      <c r="H17" t="s">
        <v>25</v>
      </c>
      <c r="I17">
        <v>0</v>
      </c>
      <c r="J17" s="19" t="s">
        <v>9</v>
      </c>
      <c r="K17" s="18">
        <f t="shared" si="1"/>
        <v>12</v>
      </c>
      <c r="L17" s="16">
        <f>I17*12</f>
        <v>0</v>
      </c>
    </row>
    <row r="18" spans="1:15" x14ac:dyDescent="0.2">
      <c r="A18" s="16"/>
      <c r="E18" s="30"/>
      <c r="F18" s="16"/>
      <c r="G18" s="16"/>
      <c r="H18" s="39" t="s">
        <v>34</v>
      </c>
      <c r="I18" s="40"/>
      <c r="J18" s="40"/>
      <c r="K18" s="40"/>
      <c r="L18" s="41">
        <f>SUM(L5:L17)</f>
        <v>0</v>
      </c>
    </row>
    <row r="19" spans="1:15" ht="19" x14ac:dyDescent="0.2">
      <c r="A19" s="16"/>
      <c r="E19" s="30"/>
      <c r="F19" s="16"/>
      <c r="G19" s="16"/>
      <c r="H19" s="32" t="s">
        <v>31</v>
      </c>
      <c r="I19" s="33"/>
      <c r="J19" s="33"/>
      <c r="K19" s="33"/>
      <c r="L19" s="34"/>
    </row>
    <row r="20" spans="1:15" x14ac:dyDescent="0.2">
      <c r="A20" s="16"/>
      <c r="E20" s="30"/>
      <c r="F20" s="16"/>
      <c r="G20" s="16"/>
      <c r="H20" t="s">
        <v>46</v>
      </c>
      <c r="I20">
        <v>0</v>
      </c>
      <c r="J20" s="19" t="s">
        <v>23</v>
      </c>
      <c r="K20" s="18">
        <f t="shared" ref="K20:K21" si="3">IF(J20="mensual",12,IF(J20="trimestral",4,IF(J20="semestral",2,IF(J20="anual",1))))</f>
        <v>1</v>
      </c>
      <c r="L20" s="16">
        <f>I20*12</f>
        <v>0</v>
      </c>
    </row>
    <row r="21" spans="1:15" x14ac:dyDescent="0.2">
      <c r="A21" s="16"/>
      <c r="E21" s="30"/>
      <c r="F21" s="16"/>
      <c r="G21" s="16"/>
      <c r="H21" t="s">
        <v>47</v>
      </c>
      <c r="I21">
        <v>0</v>
      </c>
      <c r="J21" s="19" t="s">
        <v>9</v>
      </c>
      <c r="K21" s="18">
        <f t="shared" si="3"/>
        <v>12</v>
      </c>
      <c r="L21" s="16">
        <f>I21*12</f>
        <v>0</v>
      </c>
    </row>
    <row r="22" spans="1:15" ht="17" thickBot="1" x14ac:dyDescent="0.25">
      <c r="A22" s="16"/>
      <c r="E22" s="30"/>
      <c r="F22" s="17"/>
      <c r="G22" s="16"/>
      <c r="H22" s="39" t="s">
        <v>35</v>
      </c>
      <c r="I22" s="40"/>
      <c r="J22" s="42"/>
      <c r="K22" s="40"/>
      <c r="L22" s="43">
        <f>SUM(L20:L21)</f>
        <v>0</v>
      </c>
    </row>
    <row r="23" spans="1:15" ht="17" thickBot="1" x14ac:dyDescent="0.25">
      <c r="A23" s="16"/>
      <c r="B23" s="10" t="s">
        <v>26</v>
      </c>
      <c r="C23" s="11"/>
      <c r="D23" s="11"/>
      <c r="E23" s="31"/>
      <c r="F23" s="12">
        <f>SUM(F5:F20)</f>
        <v>0</v>
      </c>
      <c r="G23" s="16"/>
      <c r="H23" s="10" t="s">
        <v>26</v>
      </c>
      <c r="I23" s="11"/>
      <c r="J23" s="11"/>
      <c r="K23" s="11"/>
      <c r="L23" s="12">
        <f>L18+L22</f>
        <v>0</v>
      </c>
    </row>
    <row r="24" spans="1:15" x14ac:dyDescent="0.2">
      <c r="B24" s="1"/>
      <c r="F24" s="9"/>
      <c r="H24" s="1"/>
      <c r="L24" s="9"/>
    </row>
    <row r="25" spans="1:15" x14ac:dyDescent="0.2">
      <c r="B25" s="1"/>
      <c r="F25" s="9"/>
      <c r="H25" s="1"/>
      <c r="L25" s="9"/>
    </row>
    <row r="26" spans="1:15" x14ac:dyDescent="0.2">
      <c r="H26" s="1"/>
      <c r="L26" s="9"/>
    </row>
    <row r="27" spans="1:15" ht="19" x14ac:dyDescent="0.2">
      <c r="B27" s="35" t="s">
        <v>27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9" x14ac:dyDescent="0.2">
      <c r="B28" s="36" t="s">
        <v>1</v>
      </c>
      <c r="C28" s="37"/>
      <c r="D28" s="37"/>
      <c r="E28" s="37"/>
      <c r="F28" s="38"/>
      <c r="G28" s="15"/>
      <c r="H28" s="32" t="s">
        <v>2</v>
      </c>
      <c r="I28" s="33"/>
      <c r="J28" s="33"/>
      <c r="K28" s="33"/>
      <c r="L28" s="34"/>
      <c r="N28" s="4">
        <f>F48-L48</f>
        <v>0</v>
      </c>
      <c r="O28" s="3" t="s">
        <v>49</v>
      </c>
    </row>
    <row r="29" spans="1:15" x14ac:dyDescent="0.2">
      <c r="B29" s="28" t="s">
        <v>3</v>
      </c>
      <c r="C29" s="27" t="s">
        <v>4</v>
      </c>
      <c r="D29" s="28" t="s">
        <v>5</v>
      </c>
      <c r="E29" s="27"/>
      <c r="F29" s="27" t="s">
        <v>6</v>
      </c>
      <c r="G29" s="29"/>
      <c r="H29" s="20" t="s">
        <v>3</v>
      </c>
      <c r="I29" s="1" t="s">
        <v>4</v>
      </c>
      <c r="J29" s="22" t="s">
        <v>5</v>
      </c>
      <c r="K29" s="22"/>
      <c r="L29" s="23" t="s">
        <v>6</v>
      </c>
      <c r="N29" s="2">
        <f>N28/12</f>
        <v>0</v>
      </c>
      <c r="O29" s="3" t="s">
        <v>7</v>
      </c>
    </row>
    <row r="30" spans="1:15" x14ac:dyDescent="0.2">
      <c r="B30" s="15" t="s">
        <v>8</v>
      </c>
      <c r="C30" s="24">
        <v>0</v>
      </c>
      <c r="D30" s="26" t="s">
        <v>9</v>
      </c>
      <c r="E30" s="21">
        <f t="shared" ref="E30:E36" si="4">IF(D30="mensual",12,IF(D30="trimestral",4,IF(D30="semestral",2,IF(D30="anual",1))))</f>
        <v>12</v>
      </c>
      <c r="F30" s="25">
        <f>C30*12</f>
        <v>0</v>
      </c>
      <c r="G30" s="16"/>
      <c r="H30" t="s">
        <v>36</v>
      </c>
      <c r="I30" s="24">
        <v>0</v>
      </c>
      <c r="J30" s="19" t="s">
        <v>9</v>
      </c>
      <c r="K30" s="21">
        <f t="shared" ref="K30:K42" si="5">IF(J30="mensual",12,IF(J30="trimestral",4,IF(J30="semestral",2,IF(J30="anual",1))))</f>
        <v>12</v>
      </c>
      <c r="L30" s="25">
        <f>I30*12</f>
        <v>0</v>
      </c>
      <c r="N30" s="4">
        <v>0</v>
      </c>
      <c r="O30" s="5" t="s">
        <v>11</v>
      </c>
    </row>
    <row r="31" spans="1:15" ht="17" thickBot="1" x14ac:dyDescent="0.25">
      <c r="B31" s="15" t="s">
        <v>12</v>
      </c>
      <c r="C31">
        <v>0</v>
      </c>
      <c r="D31" s="14" t="s">
        <v>15</v>
      </c>
      <c r="E31" s="18">
        <f t="shared" si="4"/>
        <v>2</v>
      </c>
      <c r="F31" s="16">
        <f t="shared" ref="F31:F36" si="6">C31*12</f>
        <v>0</v>
      </c>
      <c r="G31" s="16"/>
      <c r="H31" t="s">
        <v>37</v>
      </c>
      <c r="I31">
        <v>0</v>
      </c>
      <c r="J31" s="19" t="s">
        <v>15</v>
      </c>
      <c r="K31" s="18">
        <f t="shared" si="5"/>
        <v>2</v>
      </c>
      <c r="L31" s="16">
        <f>I31*2</f>
        <v>0</v>
      </c>
      <c r="N31" s="7">
        <f>N29-N30</f>
        <v>0</v>
      </c>
      <c r="O31" s="8" t="s">
        <v>16</v>
      </c>
    </row>
    <row r="32" spans="1:15" x14ac:dyDescent="0.2">
      <c r="A32" s="16"/>
      <c r="B32" t="s">
        <v>17</v>
      </c>
      <c r="C32">
        <v>0</v>
      </c>
      <c r="D32" s="14" t="s">
        <v>23</v>
      </c>
      <c r="E32" s="18">
        <f t="shared" si="4"/>
        <v>1</v>
      </c>
      <c r="F32" s="16">
        <f t="shared" si="6"/>
        <v>0</v>
      </c>
      <c r="G32" s="16"/>
      <c r="H32" t="s">
        <v>38</v>
      </c>
      <c r="I32">
        <v>0</v>
      </c>
      <c r="J32" s="19" t="s">
        <v>9</v>
      </c>
      <c r="K32" s="18">
        <f t="shared" si="5"/>
        <v>12</v>
      </c>
      <c r="L32" s="16">
        <f>I32*12</f>
        <v>0</v>
      </c>
    </row>
    <row r="33" spans="1:12" x14ac:dyDescent="0.2">
      <c r="A33" s="16"/>
      <c r="B33" t="s">
        <v>32</v>
      </c>
      <c r="C33">
        <v>0</v>
      </c>
      <c r="D33" s="14" t="s">
        <v>9</v>
      </c>
      <c r="E33" s="18">
        <f t="shared" si="4"/>
        <v>12</v>
      </c>
      <c r="F33" s="16">
        <f t="shared" si="6"/>
        <v>0</v>
      </c>
      <c r="G33" s="16"/>
      <c r="H33" t="s">
        <v>39</v>
      </c>
      <c r="I33">
        <v>0</v>
      </c>
      <c r="J33" s="19" t="s">
        <v>9</v>
      </c>
      <c r="K33" s="18">
        <f t="shared" si="5"/>
        <v>12</v>
      </c>
      <c r="L33" s="16">
        <f>I33*12</f>
        <v>0</v>
      </c>
    </row>
    <row r="34" spans="1:12" x14ac:dyDescent="0.2">
      <c r="A34" s="16"/>
      <c r="B34" t="s">
        <v>33</v>
      </c>
      <c r="C34">
        <v>0</v>
      </c>
      <c r="D34" s="14" t="s">
        <v>9</v>
      </c>
      <c r="E34" s="18">
        <f t="shared" si="4"/>
        <v>12</v>
      </c>
      <c r="F34" s="16">
        <f t="shared" si="6"/>
        <v>0</v>
      </c>
      <c r="G34" s="16"/>
      <c r="H34" t="s">
        <v>40</v>
      </c>
      <c r="I34">
        <v>0</v>
      </c>
      <c r="J34" s="19" t="s">
        <v>9</v>
      </c>
      <c r="K34" s="18">
        <f t="shared" si="5"/>
        <v>12</v>
      </c>
      <c r="L34" s="16">
        <f>I34*12</f>
        <v>0</v>
      </c>
    </row>
    <row r="35" spans="1:12" x14ac:dyDescent="0.2">
      <c r="A35" s="16"/>
      <c r="B35" s="15" t="s">
        <v>20</v>
      </c>
      <c r="C35">
        <v>0</v>
      </c>
      <c r="D35" s="14" t="s">
        <v>9</v>
      </c>
      <c r="E35" s="18">
        <f t="shared" ref="E35:E41" si="7">IF(D35="mensual",12,IF(D35="trimestral",4,IF(D35="semestral",2,IF(D35="anual",1))))</f>
        <v>12</v>
      </c>
      <c r="F35" s="16">
        <f t="shared" si="6"/>
        <v>0</v>
      </c>
      <c r="G35" s="16"/>
      <c r="H35" t="s">
        <v>41</v>
      </c>
      <c r="I35">
        <v>0</v>
      </c>
      <c r="J35" s="19" t="s">
        <v>15</v>
      </c>
      <c r="K35" s="18">
        <f t="shared" ref="K35:K47" si="8">IF(J35="mensual",12,IF(J35="trimestral",4,IF(J35="semestral",2,IF(J35="anual",1))))</f>
        <v>2</v>
      </c>
      <c r="L35" s="16">
        <f>I35*2</f>
        <v>0</v>
      </c>
    </row>
    <row r="36" spans="1:12" x14ac:dyDescent="0.2">
      <c r="A36" s="16"/>
      <c r="B36" s="15" t="s">
        <v>21</v>
      </c>
      <c r="C36">
        <v>0</v>
      </c>
      <c r="D36" s="19" t="s">
        <v>13</v>
      </c>
      <c r="E36" s="18" t="b">
        <f t="shared" si="7"/>
        <v>0</v>
      </c>
      <c r="F36" s="16">
        <f t="shared" si="6"/>
        <v>0</v>
      </c>
      <c r="G36" s="16"/>
      <c r="H36" t="s">
        <v>10</v>
      </c>
      <c r="I36">
        <v>0</v>
      </c>
      <c r="J36" s="19" t="s">
        <v>9</v>
      </c>
      <c r="K36" s="18">
        <f t="shared" si="8"/>
        <v>12</v>
      </c>
      <c r="L36" s="16">
        <f>I36*12</f>
        <v>0</v>
      </c>
    </row>
    <row r="37" spans="1:12" x14ac:dyDescent="0.2">
      <c r="A37" s="16"/>
      <c r="B37" s="15"/>
      <c r="E37" s="30"/>
      <c r="F37" s="16"/>
      <c r="G37" s="16"/>
      <c r="H37" t="s">
        <v>18</v>
      </c>
      <c r="I37">
        <v>0</v>
      </c>
      <c r="J37" s="19" t="s">
        <v>15</v>
      </c>
      <c r="K37" s="18">
        <f t="shared" si="8"/>
        <v>2</v>
      </c>
      <c r="L37" s="16">
        <f>I37</f>
        <v>0</v>
      </c>
    </row>
    <row r="38" spans="1:12" x14ac:dyDescent="0.2">
      <c r="A38" s="16"/>
      <c r="E38" s="30"/>
      <c r="F38" s="16"/>
      <c r="G38" s="16"/>
      <c r="H38" t="s">
        <v>14</v>
      </c>
      <c r="I38">
        <v>0</v>
      </c>
      <c r="J38" s="19" t="s">
        <v>23</v>
      </c>
      <c r="K38" s="18">
        <f t="shared" si="8"/>
        <v>1</v>
      </c>
      <c r="L38" s="16">
        <f>I38*4</f>
        <v>0</v>
      </c>
    </row>
    <row r="39" spans="1:12" x14ac:dyDescent="0.2">
      <c r="A39" s="16"/>
      <c r="E39" s="30"/>
      <c r="F39" s="16"/>
      <c r="G39" s="16"/>
      <c r="H39" t="s">
        <v>22</v>
      </c>
      <c r="I39">
        <v>0</v>
      </c>
      <c r="J39" s="19" t="s">
        <v>15</v>
      </c>
      <c r="K39" s="18">
        <f t="shared" si="8"/>
        <v>2</v>
      </c>
      <c r="L39" s="16">
        <f>I39</f>
        <v>0</v>
      </c>
    </row>
    <row r="40" spans="1:12" x14ac:dyDescent="0.2">
      <c r="A40" s="16"/>
      <c r="E40" s="30"/>
      <c r="F40" s="16"/>
      <c r="G40" s="16"/>
      <c r="H40" t="s">
        <v>19</v>
      </c>
      <c r="I40">
        <v>0</v>
      </c>
      <c r="J40" s="6" t="s">
        <v>23</v>
      </c>
      <c r="K40" s="18">
        <f t="shared" si="8"/>
        <v>1</v>
      </c>
      <c r="L40" s="16">
        <v>0</v>
      </c>
    </row>
    <row r="41" spans="1:12" x14ac:dyDescent="0.2">
      <c r="A41" s="16"/>
      <c r="E41" s="30"/>
      <c r="F41" s="16"/>
      <c r="G41" s="16"/>
      <c r="H41" t="s">
        <v>42</v>
      </c>
      <c r="I41">
        <v>0</v>
      </c>
      <c r="J41" s="19" t="s">
        <v>9</v>
      </c>
      <c r="K41" s="18">
        <f t="shared" si="8"/>
        <v>12</v>
      </c>
      <c r="L41" s="16">
        <f>I41</f>
        <v>0</v>
      </c>
    </row>
    <row r="42" spans="1:12" x14ac:dyDescent="0.2">
      <c r="A42" s="16"/>
      <c r="E42" s="30"/>
      <c r="F42" s="16"/>
      <c r="G42" s="16"/>
      <c r="H42" t="s">
        <v>25</v>
      </c>
      <c r="I42">
        <v>0</v>
      </c>
      <c r="J42" s="19" t="s">
        <v>9</v>
      </c>
      <c r="K42" s="18">
        <f t="shared" si="8"/>
        <v>12</v>
      </c>
      <c r="L42" s="16">
        <f>I42*12</f>
        <v>0</v>
      </c>
    </row>
    <row r="43" spans="1:12" x14ac:dyDescent="0.2">
      <c r="A43" s="16"/>
      <c r="E43" s="30"/>
      <c r="F43" s="16"/>
      <c r="G43" s="16"/>
      <c r="H43" s="39" t="s">
        <v>34</v>
      </c>
      <c r="I43" s="40"/>
      <c r="J43" s="40"/>
      <c r="K43" s="40"/>
      <c r="L43" s="41">
        <f>SUM(L30:L42)</f>
        <v>0</v>
      </c>
    </row>
    <row r="44" spans="1:12" ht="19" x14ac:dyDescent="0.2">
      <c r="A44" s="16"/>
      <c r="E44" s="30"/>
      <c r="F44" s="16"/>
      <c r="G44" s="16"/>
      <c r="H44" s="32" t="s">
        <v>31</v>
      </c>
      <c r="I44" s="33"/>
      <c r="J44" s="33"/>
      <c r="K44" s="33"/>
      <c r="L44" s="34"/>
    </row>
    <row r="45" spans="1:12" x14ac:dyDescent="0.2">
      <c r="A45" s="16"/>
      <c r="E45" s="30"/>
      <c r="F45" s="16"/>
      <c r="G45" s="16"/>
      <c r="H45" t="s">
        <v>46</v>
      </c>
      <c r="I45">
        <v>0</v>
      </c>
      <c r="J45" s="19" t="s">
        <v>23</v>
      </c>
      <c r="K45" s="18">
        <f t="shared" ref="K45:K46" si="9">IF(J45="mensual",12,IF(J45="trimestral",4,IF(J45="semestral",2,IF(J45="anual",1))))</f>
        <v>1</v>
      </c>
      <c r="L45" s="16">
        <f>I45*12</f>
        <v>0</v>
      </c>
    </row>
    <row r="46" spans="1:12" x14ac:dyDescent="0.2">
      <c r="A46" s="16"/>
      <c r="E46" s="30"/>
      <c r="F46" s="16"/>
      <c r="G46" s="16"/>
      <c r="H46" t="s">
        <v>47</v>
      </c>
      <c r="I46">
        <v>0</v>
      </c>
      <c r="J46" s="19" t="s">
        <v>9</v>
      </c>
      <c r="K46" s="18">
        <f t="shared" si="9"/>
        <v>12</v>
      </c>
      <c r="L46" s="16">
        <f>I46*12</f>
        <v>0</v>
      </c>
    </row>
    <row r="47" spans="1:12" ht="17" thickBot="1" x14ac:dyDescent="0.25">
      <c r="E47" s="30"/>
      <c r="F47" s="17"/>
      <c r="G47" s="16"/>
      <c r="H47" s="39" t="s">
        <v>35</v>
      </c>
      <c r="I47" s="40"/>
      <c r="J47" s="42"/>
      <c r="K47" s="40"/>
      <c r="L47" s="43">
        <f>SUM(L45:L46)</f>
        <v>0</v>
      </c>
    </row>
    <row r="48" spans="1:12" ht="17" thickBot="1" x14ac:dyDescent="0.25">
      <c r="B48" s="10" t="s">
        <v>26</v>
      </c>
      <c r="C48" s="11"/>
      <c r="D48" s="11"/>
      <c r="E48" s="31"/>
      <c r="F48" s="12">
        <f>SUM(F30:F45)</f>
        <v>0</v>
      </c>
      <c r="G48" s="16"/>
      <c r="H48" s="10" t="s">
        <v>26</v>
      </c>
      <c r="I48" s="11"/>
      <c r="J48" s="11"/>
      <c r="K48" s="11"/>
      <c r="L48" s="12">
        <f>L43+L47</f>
        <v>0</v>
      </c>
    </row>
  </sheetData>
  <mergeCells count="8">
    <mergeCell ref="H19:L19"/>
    <mergeCell ref="H44:L44"/>
    <mergeCell ref="B2:O2"/>
    <mergeCell ref="B3:F3"/>
    <mergeCell ref="H3:L3"/>
    <mergeCell ref="B27:O27"/>
    <mergeCell ref="B28:F28"/>
    <mergeCell ref="H28:L28"/>
  </mergeCells>
  <dataValidations count="1">
    <dataValidation showInputMessage="1" showErrorMessage="1" sqref="K5:K17 E30:E36 E5:E11 K30:K42 K45:K46 K20:K21" xr:uid="{25B21C77-14F0-FC48-86A3-2BC732D50B00}"/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2C24F5-8D8B-BF4E-ACB9-717CCF2E6420}">
          <x14:formula1>
            <xm:f>Hoja1!$B$4:$B$8</xm:f>
          </x14:formula1>
          <xm:sqref>D5:D11 J5:J18 K18 K47 D30:D36 J30:J43 K43 J45:J47 J20:J22 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7B4D-9900-CA46-9F38-E1808933DCE8}">
  <dimension ref="B3:B14"/>
  <sheetViews>
    <sheetView workbookViewId="0">
      <selection activeCell="C8" sqref="C8"/>
    </sheetView>
  </sheetViews>
  <sheetFormatPr baseColWidth="10" defaultRowHeight="16" x14ac:dyDescent="0.2"/>
  <sheetData>
    <row r="3" spans="2:2" x14ac:dyDescent="0.2">
      <c r="B3" t="s">
        <v>5</v>
      </c>
    </row>
    <row r="4" spans="2:2" x14ac:dyDescent="0.2">
      <c r="B4" s="13" t="s">
        <v>13</v>
      </c>
    </row>
    <row r="5" spans="2:2" x14ac:dyDescent="0.2">
      <c r="B5" t="s">
        <v>9</v>
      </c>
    </row>
    <row r="6" spans="2:2" x14ac:dyDescent="0.2">
      <c r="B6" t="s">
        <v>24</v>
      </c>
    </row>
    <row r="7" spans="2:2" x14ac:dyDescent="0.2">
      <c r="B7" t="s">
        <v>15</v>
      </c>
    </row>
    <row r="8" spans="2:2" x14ac:dyDescent="0.2">
      <c r="B8" t="s">
        <v>23</v>
      </c>
    </row>
    <row r="12" spans="2:2" x14ac:dyDescent="0.2">
      <c r="B12" t="s">
        <v>30</v>
      </c>
    </row>
    <row r="13" spans="2:2" x14ac:dyDescent="0.2">
      <c r="B13" t="s">
        <v>29</v>
      </c>
    </row>
    <row r="14" spans="2:2" x14ac:dyDescent="0.2">
      <c r="B1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e ingresos personaless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2018-10-22T13:05:34Z</dcterms:created>
  <dcterms:modified xsi:type="dcterms:W3CDTF">2018-10-26T21:16:39Z</dcterms:modified>
</cp:coreProperties>
</file>